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AVETON_akustika\22-02-16_WAM - revize projektu\AV\"/>
    </mc:Choice>
  </mc:AlternateContent>
  <xr:revisionPtr revIDLastSave="0" documentId="13_ncr:1_{C2BEC448-D0AC-4D96-949B-30D75BCB8D7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l" sheetId="15" r:id="rId1"/>
  </sheets>
  <externalReferences>
    <externalReference r:id="rId2"/>
  </externalReferences>
  <definedNames>
    <definedName name="AL_obvodový_plášť" localSheetId="0">'[1]SO 11.1A Výkaz výměr'!#REF!</definedName>
    <definedName name="AL_obvodový_plášť">'[1]SO 11.1A Výkaz výměr'!#REF!</definedName>
    <definedName name="description_long" localSheetId="0">sal!#REF!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0">sal!$1:$5</definedName>
    <definedName name="Obklady_keramické" localSheetId="0">'[1]SO 11.1A Výkaz výměr'!#REF!</definedName>
    <definedName name="Obklady_keramické">'[1]SO 11.1A Výkaz výměr'!#REF!</definedName>
    <definedName name="_xlnm.Print_Area" localSheetId="0">sal!$A$1:$G$66</definedName>
    <definedName name="Podhledy" localSheetId="0">'[1]SO 11.1A Výkaz výměr'!#REF!</definedName>
    <definedName name="Podhledy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0">'[1]SO 11.1A Výkaz výměr'!#REF!</definedName>
    <definedName name="Sádrokartonové_konstrukce">'[1]SO 11.1A Výkaz výměr'!#REF!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7" i="15" l="1"/>
  <c r="F57" i="15"/>
  <c r="F56" i="15"/>
  <c r="F55" i="15"/>
  <c r="F54" i="15"/>
  <c r="F53" i="15"/>
  <c r="F52" i="15"/>
  <c r="F51" i="15"/>
  <c r="F50" i="15"/>
  <c r="F49" i="15"/>
  <c r="F48" i="15"/>
  <c r="F46" i="15" l="1"/>
  <c r="F28" i="15" l="1"/>
  <c r="F39" i="15" l="1"/>
  <c r="F40" i="15"/>
  <c r="F41" i="15"/>
  <c r="F37" i="15"/>
  <c r="F35" i="15"/>
  <c r="F29" i="15"/>
  <c r="F30" i="15"/>
  <c r="F31" i="15"/>
  <c r="F32" i="15"/>
  <c r="F33" i="15"/>
  <c r="F34" i="15"/>
  <c r="F27" i="15"/>
  <c r="F22" i="15"/>
  <c r="F25" i="15"/>
  <c r="F9" i="15"/>
  <c r="F10" i="15"/>
  <c r="F11" i="15"/>
  <c r="F12" i="15"/>
  <c r="F13" i="15"/>
  <c r="F14" i="15"/>
  <c r="F7" i="15"/>
  <c r="F38" i="15"/>
  <c r="F24" i="15"/>
  <c r="F17" i="15"/>
  <c r="F18" i="15"/>
  <c r="F45" i="15"/>
  <c r="F43" i="15" s="1"/>
  <c r="F44" i="15"/>
  <c r="F19" i="15"/>
  <c r="F42" i="15" l="1"/>
  <c r="F36" i="15" s="1"/>
  <c r="F15" i="15"/>
  <c r="F23" i="15"/>
  <c r="F16" i="15"/>
  <c r="F8" i="15"/>
  <c r="F26" i="15"/>
  <c r="F21" i="15"/>
  <c r="F20" i="15" l="1"/>
  <c r="F6" i="15"/>
  <c r="F58" i="15" s="1"/>
</calcChain>
</file>

<file path=xl/sharedStrings.xml><?xml version="1.0" encoding="utf-8"?>
<sst xmlns="http://schemas.openxmlformats.org/spreadsheetml/2006/main" count="147" uniqueCount="103">
  <si>
    <t>Čís. pol.</t>
  </si>
  <si>
    <t>Popis položky</t>
  </si>
  <si>
    <t>Měrná jednotka</t>
  </si>
  <si>
    <t>Jednotková cena v Kč</t>
  </si>
  <si>
    <t>Celková              cena v Kč</t>
  </si>
  <si>
    <t>Technické specifikace, technické a uživatelské standardy stavby</t>
  </si>
  <si>
    <t>kpl</t>
  </si>
  <si>
    <t>ks</t>
  </si>
  <si>
    <t>AVETON s.r.o.</t>
  </si>
  <si>
    <t>Počet m.j.</t>
  </si>
  <si>
    <t>Poznámka / refernční typ</t>
  </si>
  <si>
    <t>Název :</t>
  </si>
  <si>
    <t>Zpracovatel :</t>
  </si>
  <si>
    <t>Stavební objekt :</t>
  </si>
  <si>
    <t>Název stavby :</t>
  </si>
  <si>
    <t>Stropní držák pro projektor</t>
  </si>
  <si>
    <t>Projekční plátno elektrické</t>
  </si>
  <si>
    <t>Projektor</t>
  </si>
  <si>
    <t>celkem bez DPH</t>
  </si>
  <si>
    <t>m</t>
  </si>
  <si>
    <t>Datový kabel stíněný CAT6</t>
  </si>
  <si>
    <t>Mikrofonní audiokabel</t>
  </si>
  <si>
    <t>Programování řídícího systému</t>
  </si>
  <si>
    <t>Montáž</t>
  </si>
  <si>
    <t>Ozvučovací řetězec</t>
  </si>
  <si>
    <t>Multimediální vybavení</t>
  </si>
  <si>
    <t>Propojovací kabeláž a příslušenství</t>
  </si>
  <si>
    <t>Ostatní</t>
  </si>
  <si>
    <t>Technologický stojan</t>
  </si>
  <si>
    <t>Multipárový audiokabel</t>
  </si>
  <si>
    <t>Kompatibilní s typem projektoru, bílé provedení</t>
  </si>
  <si>
    <t>AV TECHNIKA</t>
  </si>
  <si>
    <t>Řídící systém</t>
  </si>
  <si>
    <t>Switch</t>
  </si>
  <si>
    <t>Tablet</t>
  </si>
  <si>
    <t>PoE napájecí zdroj pro ovládací panel</t>
  </si>
  <si>
    <t>Převodník RS232 - Dali</t>
  </si>
  <si>
    <t>Napájecí zdroj PoE pro dotykový ovládací panel; +48V, 16,8 W; rack mount - ZipClip 200; status LED</t>
  </si>
  <si>
    <t>Kabel F/FTP PiMF Cat.6a 500 MHz 4x2xAWG23, LSOH</t>
  </si>
  <si>
    <t>Přípojné místo audio</t>
  </si>
  <si>
    <t>Wifi Router</t>
  </si>
  <si>
    <t>Datový switch, 24 portů Gigabit Ethernet (GbE);  4 combo sloty SFP/RJ-45; Přepínací kapacita 56 Gbps a rychlost forwardování 41.67 Mpps; Buffer s kapacitou 1.5MB; tabulka MAC adres 16K</t>
  </si>
  <si>
    <t>Pomocné relé</t>
  </si>
  <si>
    <t>RS232/PEX KONVERTOR</t>
  </si>
  <si>
    <t>Reléová jednotka s 6ti relé, ovládání externím tlačítkem nebo přes RS 232; pro ovládání elektrického plátna</t>
  </si>
  <si>
    <t>RS232 - RS485 konvertor</t>
  </si>
  <si>
    <t>Elektrická projekční plocha; rozměr plátna 340x216 cm; povrch plátna matný se ziskem max 1,1, černý rámeček, velikost obrazu 330x206 cm; boční vypínací systém pro dokonalou rovinatost plátna</t>
  </si>
  <si>
    <t>Závěs reproduktoru</t>
  </si>
  <si>
    <t>Kompatibilní s typem reproduktoru, závěs pod strop, včetně bezpečnostních lanek apod.</t>
  </si>
  <si>
    <t>Hlavní ozvučení včetně zesilovače</t>
  </si>
  <si>
    <t>Digitální mixážní pult</t>
  </si>
  <si>
    <t>solid state player, přehrává SD/SDHC, USB a CD-R, WAV/MP3, Bluetooth, FM/DAB+, symetrické XLR výstupy, dálkový ovladač, 19" rack 1U</t>
  </si>
  <si>
    <t>Bluetooth multimediální player</t>
  </si>
  <si>
    <t>Přípojné místo - podlaha</t>
  </si>
  <si>
    <t>Bezdrátový prezentační systém</t>
  </si>
  <si>
    <t>Převodník VGA+A, DP a HDMI na TP</t>
  </si>
  <si>
    <t>Bezdrátový mikrofonní set</t>
  </si>
  <si>
    <t>Eliminátor zpětné vazby</t>
  </si>
  <si>
    <t>mikrofonní kabel, 2x0,5mm, průměr 6,15mm, FRNC</t>
  </si>
  <si>
    <t>Drobný elektroinstalační a spojovací materiál, konektory, hmoždinky, materiál pro svazkování kabelů v trase, vázací pásky, propojovací kabely</t>
  </si>
  <si>
    <t>Drobný elektroinstalační a spojovací materiál</t>
  </si>
  <si>
    <t>Winternitzovy automatické mlýny</t>
  </si>
  <si>
    <t>bezhalogenový audio kabel vhodný pro přenos symetrického analogového zvukového signálu, 8x kroucený pár 0,22mm2, stínění AL/PETP folií; průměr 16,5mm</t>
  </si>
  <si>
    <t>Přípojné místo multimedia</t>
  </si>
  <si>
    <t>Přípojné místo pro zapuštění do obkladu, osazení 6x XLR-F, 2x XLR-M, standard Neutrik; barevné provedení dle obkladu</t>
  </si>
  <si>
    <t>6x XLR-F,2x XLR-M, provedení do podlahové krabice, standard Neutrik</t>
  </si>
  <si>
    <t>automatický mixér</t>
  </si>
  <si>
    <t>Indukční smyčka</t>
  </si>
  <si>
    <t>kabel 5x1,5 délka 20m, uložení do podlahy, propojovací svorkovnice, přípojný systém</t>
  </si>
  <si>
    <t>Zesilovač pro indukční smyčku</t>
  </si>
  <si>
    <t>Zesilovač pro indukční smyčku, výstupní napětí minimálně 31Vpp/11Vrms; výstupní proud minimálně 6,5Arms; minimálně 1x symetrický vstup Mic/Line s konektorem XLR; volitelný řečový filtr; phantomové napájení;minimálně 1x symetrický vstup 100V/50V//Line; minimálně 1x nesymetrický vstup Line; minimálně 1x zesílený výstup pro minimálně 10W odposlechový reproduktor; sluchátkový výstup; korekce ztrát v kovech s volitelnou frekvencí 100/500/1k/2kHz a nastavitelnou strmostí od 0 do 4dB/okt.; automatická regulace zesílení; integrovaný generátor testovacího signálu; LED indikace vybuzení nezávisle pro vstupy a výstupy</t>
  </si>
  <si>
    <t>koaxiální dvoupásmový reprobox s minimálně 12" LF měničem a 3" HF měničem, vyzařovací charakteristika Axi symetrická 90°, frekvenční rozsah minimálně 50Hz až 20 kHz, příkon RMS minimálně 1000W/8ohm, max SPL minimálně 133 dB/m; 120 nebo 230V volitelné pomocí přepínače; DSP procesor se speaker managementem; DSP zajišťující výhybku, časování měničů a samostatnou ochranu každého měniče; maximálně 32kg; rozměr minimálně 540x410x390</t>
  </si>
  <si>
    <t>Bezdrátový mikrofonní klopový set</t>
  </si>
  <si>
    <t>Bezdrátový hlavový mikrofonní set včetně klopového mikrofonu; Použití: Mluvené slovo; Modulace FM 570.100-600.500 MHz; minimálně 16kanálů; fekvenční rozsah přenášeného audio signálu minimálně 35Hz - 20kHz; bodypack provedení vysílače; THD (1kHz)maximálně 0,7%; RF výkon 50mW; Odstup signálu od šumu minimálně 120dB (A); Napájení 1x AA baterie; Životnost baterie až minimálně 14 hodin; Displej; Přepínač kanálů a nastavení vstupní úrovně pod krytkou baterie; mini-XLR; Hmotnost vysílače maximálně 90 g; Indikace RF a clippingu; Výstupy přijímače XLR, ¼“ Jack</t>
  </si>
  <si>
    <t>Bezdrátový ruční mikrofonní set; Použití: Mluvené slovo; Modulace FM 570.100-600.500 MHz; Šířka pásma minimálně 30MHz; minimálně 8 kanálů; fekvenční rozsah přenášeného audio signálu minimálně 40Hz - 20kHz; ruční provedení vysílače; THD (1kHz)maximálně 0,8%; RF výkon 10mW; Odstup signálu od šumu minimálně 105dB (A); Napájení 1x AA baterie; Životnost baterie až minimálně 14 hodin; Displej; Přepínač kanálů a nastavení vstupní úrovně pod krytkou baterie; mini-XLR; Hmotnost vysílače 195 g; Rozměry vysílače 237 x 51 mm; Indikace RF a clippingu; Výstupy přijímače XLR, ¼“ Jack; Rozměr přijímače 200 x 190 x 44mm; hmotnost přijímače maximálně 360g</t>
  </si>
  <si>
    <t>dvoukanálový omezovač zpětné vazby, minimálně 24 filtrů pro každý kanál, 1U; displej; vybrané módy, live filtr a další přednastavené filtry (Speech/Music Low, Med a High); nezávislé stereo nebo duální zpracování kanálů; XLR a TRS vstupy a výstupy</t>
  </si>
  <si>
    <t>Automatický tříkanálový stereo audiomixer; minimální rozsah 20 Hz až 20 kHz, ±0.05 dB; CMRR  &gt;70 dB @ 60 Hz to 20 kHz; THD + Noise  0.05% @ 1 kHz; S/N  &gt;90 dB; konfigurovatelný prostřednictvím síťového protokolu</t>
  </si>
  <si>
    <t>Přípojné místo HDMI 4K při 60 Hz; podpora HDR, HD losless, CEC, HDCP 2.2; nástěnné provedení pro zapuštění do obkladu; STEREO JACK; 4x XLR-F, 2x XLR-M, 2x LAN, barevné provedení dle obkladu</t>
  </si>
  <si>
    <t>Přepínač se třemi video vstupy, integrovaný převodník TP, HDBaseT (pro vzd. min. 100m); DisplayPort, HDMI, VGA + audio, možnost nastavení automatického, ručního nebo řízeného přepínaní vstupů, podporované rozlišené až 4K.</t>
  </si>
  <si>
    <t>Prezentační systém pro sdílení obsahu z notebooků nebo mobilních zařízení; připojení k zobrazovači na jedno kliknutí bez potřeby jakékoli odborné znalosti a instalace; umožňuje připojení až 16 uživatelům; Podpora operačních systémů Windows® 7/8/10, macOS® (10.7-10.14); Apple® iOS 8.0 nebo novější, AndroidTM 4.0 nebo novější; video výstup 1x HDMI, 1x RGBHV; obrazová přenosová rychlost 30 fps a 20Mbps; audio 1x analog, 1x digital; 3x USB; Výstupní rozlišení 1920x1080; Oveřovací protokol WPA2­PSK ve stand alone modu; Wireless protokol IEEE 802.11 a/g/n, frekvenční pasmo 2.4 GHZ and 5 GHz; Dosah max. 30m; Připojení 1x Ethernet LAN</t>
  </si>
  <si>
    <t>Laserový projektor s technologií 3LCD; minimálně 6.100 lumeny v souladu s normou ISO 21118:2012; rozlišení minimálně WUXGA, 1920 x 1200, technologie 4K, 16:10; kontrastní poměr minimálně  2.500.000 : 1; zdroj světla s garantovaným zachováním parametrů minimálně 20.000 Hodin;  korekce lichoběžníku vertikální minimálě ± 30 °, horizontální minimálně ± 30 °; minimálně 1,07 miliardy barev; velmi nízká úroveň hluku 28 dB; paměť polohy objektivu; USB 2.0 Type B; RS-232C; Ethernetové rozhraní; VGA vstup, VGA výstup; HDMI vstup; HDMI výstup; HDBaseT; Audiovýstup stereofonní konektor mini-jack; Audiovstup stereofonní konektor mini-jack (3x); podpora miracast;</t>
  </si>
  <si>
    <t>DALI intarface pro možnost ovládání osvětlení; Možnost rozdělení 64 stmívatelných předřadníků zářivek na jedné sběrnici až na 15 nezávislých skupin; kompatibilní s předřadníky DALI firem Philips, Osram, Tridonic, Helvar apod.</t>
  </si>
  <si>
    <t>Dotykový displej řídícího systému</t>
  </si>
  <si>
    <t>Touch panel - minimálně 10" monitor s rozlišením minimálně 1280 x 800; minimálně 24 bit barevná hloubka; odolné sklo s vrstvou zabraňující nechtěným odleskům a čmouhám; Dot/pixel minimálně 149 PPI; nastavitelný jas s maximální hodnotou minimálně 420 nits (cd/m2); kontrast minimálně 800:1; signalizační led - červená, zelená; paměť minimálně 8 GB; RAM minimálně 2 GB, LAN 10/100 Base-T, napájení PoE, instalační sada pro instalaci na stěnu; 1x USB; 1x reproduktor</t>
  </si>
  <si>
    <t>Grafický Tablet 64bitovou architekturou; dotykový 10,9" IPS 2360x1640, interní paměť 64GB, WiFi; Bluetooth; 2x webkamera minimálně 12 Mpx + 7 Mpx, Touch ID, USB-C; iPadOS pro ovládání aplikací ostatních zařízení</t>
  </si>
  <si>
    <t>Řídící procesor s podporou dotykových panelů; minimálně 1x obousměrný RS-232 port, minimálně 1x jednosměrný RS-232/RS-422/RS-485 port; minimálně 2x NO relé, minimálně 1x IR port; minimálně 4x digitální I/O port; vlastní digitální komunikační sběrnice pro propojení více zařízení; podpora BMS; port LAN 10/100/1000Base-T; paměť SDRAM minimálně 512MB; Flash paměť minimálně 4,5GB; spotřeba max 10W; včetně licence pro ovládání dotykovým displejem</t>
  </si>
  <si>
    <t>WiFi 6, 802.11a/b/g/n/ac/ax až 1800 Mb/s, dual-band (2.4 GHz 574 Mb/s + 5 GHz 1201 Mb/s ), 1× GWAN, 4× GLAN, 4 × externí anténa, WPA-PSK, WPA2-PSK a WPA3, Dual-Band (2,4 + 5 GHz), gigabit LAN, guest Zone, MU-MIMO, VPN, rodičovská kontrola a Wi-Fi Mesh</t>
  </si>
  <si>
    <t>HDMI 2.0 kabel 10m, aximální přenosová rychlost dat až 10.2 Gbit/s, maximální rozlišení obrazu pro 3D a HDTV až 4K (2160p) 60Hz, pozlacené konektory. Povrchová úprava : trojvrstvé velmi ohebné PVC / ABS, Materiál vnitřních vodičů: OFC (bezkyslíkatá měď). Síla vodičů AWG: 26; bílé provedení</t>
  </si>
  <si>
    <t>HDMI kabel</t>
  </si>
  <si>
    <t>Technologický stojan nástěnný, 600x800 včetně vybavení a rozvodů; perforovaný spodek a svršek; 16U</t>
  </si>
  <si>
    <t>kompaktní digitální mixpult s možností ovládání bezdrátovým zařízením; počet mikrofonních/line vstupů minimálně 24; Počet vstupů celkem minimálně 32; Počet AUX minimálně 14; počet výstupů minimálně 16; minimálně 10" dotykový displej; EQ mikrofonních kanálů minimálně 4 pásma plně parametrická minimálně 24 dB/oct; možnost montáže do racku s příslušenstvím; multiefekt; Kompresor; USB; DSP efekty (reverb, echo, delay, chorus); minimálně 50 továrních a 50 uživatelských presetů; vstupní kanály s gate, kompresorem, EQ, HPF + LPF; výstupní kanály s EQ, minimálně 4x notch filter, HPF+LPF minimálně 24dB/oct, limiter, delay; multitrack recording; přepínatelná vzorkovací frekvence minimálně 44,1/48 kHz; interní processing minimálně 32-bit s plovoucí čárkou; dynamický rozsah minimálně 105dB; ekvivalentní vstupní šum maximálně -128dBu; SNR &lt; -94dB; 12ti pásmové anti-feedback filttry; výstup pro monitor minimálně 2x stereo/XLR</t>
  </si>
  <si>
    <t>AV technika 1NP a 3NP</t>
  </si>
  <si>
    <t>AV01 Obrazovka s informacemi o výstavách - minimální úhlopříčka  55“, rozlišení minimálně 4K UHD, jas minimálně 490 cd/m2, životnost min. 50000hod., provoz 24/7, dynamický kontrastní poměr minimálně 500 000:1, kontrastní poměr minimálně 5000:1, operační systém android, Hřebenový filtr 3D, Repro s výkonem minimálně 20 W (10 W + 10 W), DisplayPort, 2x HDMI, DVI-D, USB, RS232C, možnost umístění na šířku i na výšku,  ovládání přes síť, možnost zřetězení zdroje obrazu i ovládání, interní přehrávač s pamětí minimálně 32 GB eMMc</t>
  </si>
  <si>
    <t>AV02 Projektor s přesahem projekci uměleckého díla Ayahuasca, Laserový projektor short-throw s technologií 3LCD; minimálně 6000 lumen; poměr projekční vzdálenosti 0,8 : 1; rozlišení WUXGA, 1920 x 1200, 16:10; kontrastní poměr minimálně 2.500.000 : 1; zdroj světla s životností minimálně 20.000 Hodiny plný výkon; paměť polohy objektivu; USB 2.0 Type B (Service Only), RS-232C, Ethernetové rozhraní (100 Base-TX / 10 Base-T), VGA vstup, VGA výstup, HDMI vstup, HDBaseT, Audiovýstup, m.č. 1.20</t>
  </si>
  <si>
    <t>AV04  Reproduktory závěsné, Projekce uměleckého díla Ayahuasca, m.č. 1.19, výkon minimálně 100W/2h, frekvenční rozsah minimálně 65 Hz až 15 kHz, citlivost min. 88dB SPL, rozměry max. 260x240, odolné provedení, bílá barva.</t>
  </si>
  <si>
    <t>AV05 Profesionální interiérový volně stojící podlahový informační AV kiosek s úhlopříčkou minimálně 24“ s dotykovým LCD displejem v černém provedení - spouštění individuálně dotykem, Nativní ozlišení minimálně Full HD 1920x1080, Kontrast minimálně 1000:1; Svítivost minimálně 250 cd/m2; vstupy minimálně USB 2.0, HDMI, SD, RJ45, RJ45, Repro minimálně 2x 10W, OS Android,vč. počítače a obslužného software kompatibilního se systémem AV03, m.č. 2.21</t>
  </si>
  <si>
    <t xml:space="preserve">AV06 LED projektor, instalován na stěnu m.č. 3.09, 3.10, Laserový projektor short-throw s technologií 3LCD; minimálně 6000 lumen; poměr projekční vzdálenosti 0,8 : 1; rozlišení WUXGA, 1920 x 1200, 16:10; kontrastní poměr minimálně 2.500.000 : 1; zdroj světla s životností minimálně 20.000 Hodiny plný výkon; paměť polohy objektivu; USB 2.0 Type B (Service Only), RS-232C, Ethernetové rozhraní (100 Base-TX / 10 Base-T), VGA vstup, VGA výstup, HDMI vstup, HDBaseT, Audiovýstup, </t>
  </si>
  <si>
    <t>Digitální zesilovač pro trvalou montáž, pro repro AV04, Signal / Noise &gt; 90 dB, THD+N (@ 1 kHz) &lt; 0.1%, Crosstalk (@ 1 kHz) &gt; 70 dB, Frequency Response (± 3 dB) minimálně 20 Hz - 20 kHz, RMS Power @ 4 Ω Stereo minimálně 2 x 150 W, možnost dálkově zapnout/vypnout/ztlumit, automatický stand-by, montáž k AV02</t>
  </si>
  <si>
    <t>AV09 Stropní držák pro projektor AV02</t>
  </si>
  <si>
    <t>AV10 Nástěnný držák pro projektor AV06</t>
  </si>
  <si>
    <t>AV11 Stropní držák pro tři obrazovky</t>
  </si>
  <si>
    <t>Montáž AV techniky, pomocný a spojovací materiál, propojovací kabeláž, kompletace, uvedení do chodu, nahrání obsahu, nastavení, proškolení obsluhy.</t>
  </si>
  <si>
    <t>AV03 Videopřehrávač se stálým provozem, umístění v místě v místě obrazovek AV01 (č.m.1.18) projektorů AV02 na stropě (č.m. 1.20) a v místě projektorů AV06 na stěně (3.09 a 3.10), 4K60p, Full HD, H.265, HTML5, RS-232, výstup HDMI 2.0a, Gigabit LAN, slot SDXC, IP streaming, 12-pin Phoenix GPIO port s 8 obousměrným GPIOs, 3.5mm Audio výstup (analog &amp; SPDIF digitální), 3.5mm IR vstup/výstup, synchronizace přehrávání mezi několika přehrávači, skládání obrazu z více obrazovek/projektorů, vč. softwaru pro správu a synchronizaci projekcí na všech přehrávačích po síti s uživatelským rozhraním pro dynamickou změnu obsahu, montážní úchyty na obrazovku.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</si>
</sst>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18" x14ac:knownFonts="1">
    <font>
      <sz val="12"/>
      <name val="Times New Roman CE"/>
      <charset val="238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8"/>
      <name val="Times New Roman CE"/>
      <charset val="238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indexed="26"/>
        <bgColor indexed="9"/>
      </patternFill>
    </fill>
    <fill>
      <patternFill patternType="lightGray">
        <fgColor indexed="22"/>
        <bgColor indexed="9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</borders>
  <cellStyleXfs count="38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10" fillId="0" borderId="0"/>
    <xf numFmtId="0" fontId="4" fillId="0" borderId="0"/>
    <xf numFmtId="0" fontId="5" fillId="0" borderId="0"/>
    <xf numFmtId="0" fontId="1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3" fillId="0" borderId="0"/>
    <xf numFmtId="0" fontId="6" fillId="0" borderId="0"/>
    <xf numFmtId="0" fontId="3" fillId="0" borderId="0"/>
    <xf numFmtId="0" fontId="7" fillId="2" borderId="0">
      <alignment horizontal="left"/>
    </xf>
    <xf numFmtId="0" fontId="12" fillId="3" borderId="0">
      <alignment horizontal="left"/>
    </xf>
    <xf numFmtId="0" fontId="7" fillId="2" borderId="0">
      <alignment horizontal="left"/>
    </xf>
    <xf numFmtId="0" fontId="8" fillId="4" borderId="0"/>
    <xf numFmtId="0" fontId="13" fillId="3" borderId="0"/>
    <xf numFmtId="0" fontId="8" fillId="4" borderId="0"/>
    <xf numFmtId="0" fontId="11" fillId="0" borderId="0" applyProtection="0"/>
    <xf numFmtId="0" fontId="2" fillId="0" borderId="0" applyProtection="0"/>
    <xf numFmtId="0" fontId="2" fillId="0" borderId="0" applyProtection="0"/>
    <xf numFmtId="0" fontId="7" fillId="0" borderId="0"/>
    <xf numFmtId="0" fontId="12" fillId="0" borderId="0"/>
    <xf numFmtId="0" fontId="7" fillId="0" borderId="0"/>
    <xf numFmtId="164" fontId="9" fillId="0" borderId="1">
      <alignment horizontal="right" vertical="center"/>
    </xf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0" fontId="11" fillId="0" borderId="0"/>
    <xf numFmtId="0" fontId="2" fillId="0" borderId="0"/>
  </cellStyleXfs>
  <cellXfs count="57">
    <xf numFmtId="0" fontId="0" fillId="0" borderId="0" xfId="0"/>
    <xf numFmtId="0" fontId="16" fillId="0" borderId="0" xfId="0" applyFont="1" applyAlignment="1">
      <alignment horizontal="justify" vertical="center"/>
    </xf>
    <xf numFmtId="0" fontId="17" fillId="0" borderId="19" xfId="0" applyFont="1" applyBorder="1" applyAlignment="1">
      <alignment horizontal="justify" vertical="top" wrapText="1"/>
    </xf>
    <xf numFmtId="0" fontId="17" fillId="0" borderId="19" xfId="0" applyFont="1" applyFill="1" applyBorder="1" applyAlignment="1">
      <alignment horizontal="justify" vertical="top" wrapText="1"/>
    </xf>
    <xf numFmtId="0" fontId="17" fillId="0" borderId="22" xfId="0" applyFont="1" applyBorder="1" applyAlignment="1">
      <alignment horizontal="justify" vertical="top" wrapText="1"/>
    </xf>
    <xf numFmtId="0" fontId="17" fillId="0" borderId="23" xfId="0" applyFont="1" applyBorder="1" applyAlignment="1">
      <alignment horizontal="justify" vertical="top" wrapText="1"/>
    </xf>
    <xf numFmtId="0" fontId="17" fillId="0" borderId="25" xfId="0" applyFont="1" applyBorder="1" applyAlignment="1">
      <alignment horizontal="justify" vertical="top" wrapText="1"/>
    </xf>
    <xf numFmtId="0" fontId="17" fillId="0" borderId="26" xfId="17" applyFont="1" applyBorder="1" applyAlignment="1">
      <alignment vertical="top" wrapText="1"/>
    </xf>
    <xf numFmtId="0" fontId="17" fillId="0" borderId="0" xfId="17" applyFont="1"/>
    <xf numFmtId="0" fontId="17" fillId="0" borderId="3" xfId="17" applyFont="1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0" fontId="17" fillId="0" borderId="2" xfId="0" applyFont="1" applyFill="1" applyBorder="1" applyAlignment="1">
      <alignment vertical="top" wrapText="1"/>
    </xf>
    <xf numFmtId="0" fontId="17" fillId="0" borderId="9" xfId="17" applyFont="1" applyBorder="1" applyAlignment="1">
      <alignment horizontal="right"/>
    </xf>
    <xf numFmtId="165" fontId="16" fillId="0" borderId="10" xfId="17" applyNumberFormat="1" applyFont="1" applyBorder="1" applyAlignment="1">
      <alignment horizontal="left"/>
    </xf>
    <xf numFmtId="165" fontId="17" fillId="0" borderId="10" xfId="17" applyNumberFormat="1" applyFont="1" applyBorder="1" applyAlignment="1">
      <alignment horizontal="center"/>
    </xf>
    <xf numFmtId="0" fontId="17" fillId="0" borderId="10" xfId="17" applyFont="1" applyBorder="1" applyAlignment="1">
      <alignment horizontal="left"/>
    </xf>
    <xf numFmtId="0" fontId="17" fillId="0" borderId="11" xfId="17" applyFont="1" applyBorder="1" applyAlignment="1">
      <alignment horizontal="left"/>
    </xf>
    <xf numFmtId="0" fontId="17" fillId="0" borderId="12" xfId="17" applyFont="1" applyBorder="1" applyAlignment="1">
      <alignment horizontal="right"/>
    </xf>
    <xf numFmtId="0" fontId="17" fillId="0" borderId="0" xfId="17" applyFont="1" applyAlignment="1">
      <alignment horizontal="right"/>
    </xf>
    <xf numFmtId="165" fontId="17" fillId="0" borderId="0" xfId="17" applyNumberFormat="1" applyFont="1" applyAlignment="1">
      <alignment horizontal="center"/>
    </xf>
    <xf numFmtId="0" fontId="17" fillId="0" borderId="13" xfId="17" applyFont="1" applyFill="1" applyBorder="1" applyAlignment="1">
      <alignment horizontal="left"/>
    </xf>
    <xf numFmtId="0" fontId="17" fillId="0" borderId="13" xfId="17" applyFont="1" applyBorder="1" applyAlignment="1">
      <alignment horizontal="left"/>
    </xf>
    <xf numFmtId="49" fontId="17" fillId="0" borderId="0" xfId="17" applyNumberFormat="1" applyFont="1" applyAlignment="1">
      <alignment horizontal="left"/>
    </xf>
    <xf numFmtId="0" fontId="17" fillId="0" borderId="0" xfId="17" applyFont="1" applyAlignment="1">
      <alignment horizontal="left"/>
    </xf>
    <xf numFmtId="0" fontId="17" fillId="0" borderId="14" xfId="17" applyFont="1" applyBorder="1" applyAlignment="1">
      <alignment horizontal="left"/>
    </xf>
    <xf numFmtId="0" fontId="17" fillId="0" borderId="15" xfId="15" applyFont="1" applyBorder="1" applyAlignment="1">
      <alignment horizontal="center" vertical="center" wrapText="1"/>
    </xf>
    <xf numFmtId="0" fontId="17" fillId="0" borderId="16" xfId="15" applyFont="1" applyBorder="1" applyAlignment="1">
      <alignment horizontal="centerContinuous" vertical="center"/>
    </xf>
    <xf numFmtId="3" fontId="17" fillId="0" borderId="16" xfId="15" applyNumberFormat="1" applyFont="1" applyBorder="1" applyAlignment="1">
      <alignment horizontal="center" vertical="center" wrapText="1"/>
    </xf>
    <xf numFmtId="0" fontId="17" fillId="0" borderId="16" xfId="15" applyFont="1" applyBorder="1" applyAlignment="1">
      <alignment horizontal="center" vertical="center" wrapText="1"/>
    </xf>
    <xf numFmtId="165" fontId="17" fillId="0" borderId="16" xfId="15" applyNumberFormat="1" applyFont="1" applyBorder="1" applyAlignment="1">
      <alignment horizontal="center" vertical="center" wrapText="1"/>
    </xf>
    <xf numFmtId="165" fontId="17" fillId="0" borderId="17" xfId="15" applyNumberFormat="1" applyFont="1" applyBorder="1" applyAlignment="1">
      <alignment horizontal="center" vertical="center" wrapText="1"/>
    </xf>
    <xf numFmtId="0" fontId="17" fillId="0" borderId="18" xfId="16" applyFont="1" applyBorder="1" applyAlignment="1">
      <alignment horizontal="centerContinuous" vertical="center" shrinkToFit="1"/>
    </xf>
    <xf numFmtId="0" fontId="16" fillId="5" borderId="6" xfId="17" applyFont="1" applyFill="1" applyBorder="1" applyAlignment="1">
      <alignment horizontal="center" vertical="top" wrapText="1"/>
    </xf>
    <xf numFmtId="0" fontId="16" fillId="5" borderId="6" xfId="17" applyFont="1" applyFill="1" applyBorder="1" applyAlignment="1">
      <alignment horizontal="left" vertical="top" wrapText="1"/>
    </xf>
    <xf numFmtId="0" fontId="17" fillId="5" borderId="6" xfId="17" applyFont="1" applyFill="1" applyBorder="1" applyAlignment="1">
      <alignment horizontal="center" vertical="top" wrapText="1"/>
    </xf>
    <xf numFmtId="165" fontId="17" fillId="5" borderId="6" xfId="17" applyNumberFormat="1" applyFont="1" applyFill="1" applyBorder="1" applyAlignment="1">
      <alignment horizontal="right" vertical="top" wrapText="1"/>
    </xf>
    <xf numFmtId="0" fontId="17" fillId="5" borderId="7" xfId="17" applyFont="1" applyFill="1" applyBorder="1" applyAlignment="1">
      <alignment vertical="top" wrapText="1"/>
    </xf>
    <xf numFmtId="0" fontId="17" fillId="5" borderId="3" xfId="17" applyFont="1" applyFill="1" applyBorder="1" applyAlignment="1">
      <alignment vertical="top" wrapText="1"/>
    </xf>
    <xf numFmtId="0" fontId="17" fillId="0" borderId="4" xfId="17" applyFont="1" applyBorder="1" applyAlignment="1">
      <alignment horizontal="center" vertical="top" wrapText="1"/>
    </xf>
    <xf numFmtId="0" fontId="17" fillId="0" borderId="2" xfId="17" applyFont="1" applyBorder="1" applyAlignment="1">
      <alignment horizontal="center" vertical="top" wrapText="1"/>
    </xf>
    <xf numFmtId="165" fontId="17" fillId="0" borderId="2" xfId="17" applyNumberFormat="1" applyFont="1" applyBorder="1" applyAlignment="1">
      <alignment horizontal="right" vertical="top" wrapText="1"/>
    </xf>
    <xf numFmtId="0" fontId="17" fillId="0" borderId="3" xfId="17" applyFont="1" applyFill="1" applyBorder="1" applyAlignment="1">
      <alignment vertical="top" wrapText="1"/>
    </xf>
    <xf numFmtId="0" fontId="17" fillId="0" borderId="24" xfId="17" applyFont="1" applyBorder="1" applyAlignment="1">
      <alignment vertical="top" wrapText="1"/>
    </xf>
    <xf numFmtId="0" fontId="17" fillId="0" borderId="2" xfId="17" applyFont="1" applyFill="1" applyBorder="1" applyAlignment="1">
      <alignment horizontal="center" vertical="top" wrapText="1"/>
    </xf>
    <xf numFmtId="165" fontId="17" fillId="0" borderId="2" xfId="17" applyNumberFormat="1" applyFont="1" applyFill="1" applyBorder="1" applyAlignment="1">
      <alignment horizontal="right" vertical="top" wrapText="1"/>
    </xf>
    <xf numFmtId="0" fontId="17" fillId="0" borderId="5" xfId="17" applyFont="1" applyBorder="1" applyAlignment="1">
      <alignment horizontal="center" vertical="top" wrapText="1"/>
    </xf>
    <xf numFmtId="0" fontId="16" fillId="0" borderId="20" xfId="17" applyFont="1" applyBorder="1" applyAlignment="1">
      <alignment horizontal="left" vertical="top" wrapText="1"/>
    </xf>
    <xf numFmtId="0" fontId="17" fillId="0" borderId="20" xfId="17" applyFont="1" applyBorder="1" applyAlignment="1">
      <alignment horizontal="center" vertical="top" wrapText="1"/>
    </xf>
    <xf numFmtId="165" fontId="17" fillId="0" borderId="20" xfId="17" applyNumberFormat="1" applyFont="1" applyBorder="1" applyAlignment="1">
      <alignment horizontal="right" vertical="top" wrapText="1"/>
    </xf>
    <xf numFmtId="165" fontId="16" fillId="0" borderId="20" xfId="17" applyNumberFormat="1" applyFont="1" applyBorder="1" applyAlignment="1">
      <alignment horizontal="right" vertical="top" wrapText="1"/>
    </xf>
    <xf numFmtId="0" fontId="16" fillId="0" borderId="21" xfId="17" applyFont="1" applyBorder="1" applyAlignment="1">
      <alignment vertical="top" wrapText="1"/>
    </xf>
    <xf numFmtId="0" fontId="17" fillId="0" borderId="8" xfId="17" applyFont="1" applyBorder="1" applyAlignment="1">
      <alignment vertical="top" wrapText="1"/>
    </xf>
    <xf numFmtId="0" fontId="17" fillId="0" borderId="0" xfId="0" applyFont="1"/>
    <xf numFmtId="0" fontId="16" fillId="0" borderId="0" xfId="17" applyFont="1"/>
    <xf numFmtId="165" fontId="16" fillId="0" borderId="0" xfId="17" applyNumberFormat="1" applyFont="1" applyAlignment="1">
      <alignment horizontal="center"/>
    </xf>
    <xf numFmtId="165" fontId="16" fillId="0" borderId="0" xfId="17" applyNumberFormat="1" applyFont="1"/>
    <xf numFmtId="49" fontId="16" fillId="0" borderId="0" xfId="17" applyNumberFormat="1" applyFont="1" applyAlignment="1">
      <alignment horizontal="center"/>
    </xf>
  </cellXfs>
  <cellStyles count="38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Firma 2" xfId="4" xr:uid="{00000000-0005-0000-0000-000003000000}"/>
    <cellStyle name="Firma 2 2" xfId="5" xr:uid="{00000000-0005-0000-0000-000004000000}"/>
    <cellStyle name="Hlavní nadpis" xfId="6" xr:uid="{00000000-0005-0000-0000-000005000000}"/>
    <cellStyle name="normal" xfId="7" xr:uid="{00000000-0005-0000-0000-000006000000}"/>
    <cellStyle name="normal 2" xfId="8" xr:uid="{00000000-0005-0000-0000-000007000000}"/>
    <cellStyle name="Normální" xfId="0" builtinId="0"/>
    <cellStyle name="normální 2 2" xfId="9" xr:uid="{00000000-0005-0000-0000-000009000000}"/>
    <cellStyle name="normální 3" xfId="10" xr:uid="{00000000-0005-0000-0000-00000A000000}"/>
    <cellStyle name="normální 3 2" xfId="11" xr:uid="{00000000-0005-0000-0000-00000B000000}"/>
    <cellStyle name="normální 3 3" xfId="12" xr:uid="{00000000-0005-0000-0000-00000C000000}"/>
    <cellStyle name="normální 3 4" xfId="13" xr:uid="{00000000-0005-0000-0000-00000D000000}"/>
    <cellStyle name="normální 3 5" xfId="14" xr:uid="{00000000-0005-0000-0000-00000E000000}"/>
    <cellStyle name="normální_Rozpočet investičních nákladů platí 16,+ specifikace" xfId="15" xr:uid="{00000000-0005-0000-0000-00000F000000}"/>
    <cellStyle name="normální_SA_PC15_51_VV_00" xfId="16" xr:uid="{00000000-0005-0000-0000-000010000000}"/>
    <cellStyle name="normální_Zadávací podklad pro profese" xfId="17" xr:uid="{00000000-0005-0000-0000-000011000000}"/>
    <cellStyle name="Podnadpis" xfId="18" xr:uid="{00000000-0005-0000-0000-000012000000}"/>
    <cellStyle name="Standard_Tabelle1" xfId="19" xr:uid="{00000000-0005-0000-0000-000013000000}"/>
    <cellStyle name="Stín+tučně" xfId="20" xr:uid="{00000000-0005-0000-0000-000014000000}"/>
    <cellStyle name="Stín+tučně 2" xfId="21" xr:uid="{00000000-0005-0000-0000-000015000000}"/>
    <cellStyle name="Stín+tučně 2 2" xfId="22" xr:uid="{00000000-0005-0000-0000-000016000000}"/>
    <cellStyle name="Stín+tučně+velké písmo" xfId="23" xr:uid="{00000000-0005-0000-0000-000017000000}"/>
    <cellStyle name="Stín+tučně+velké písmo 2" xfId="24" xr:uid="{00000000-0005-0000-0000-000018000000}"/>
    <cellStyle name="Stín+tučně+velké písmo 2 2" xfId="25" xr:uid="{00000000-0005-0000-0000-000019000000}"/>
    <cellStyle name="Styl 1" xfId="26" xr:uid="{00000000-0005-0000-0000-00001A000000}"/>
    <cellStyle name="Styl 1 2" xfId="27" xr:uid="{00000000-0005-0000-0000-00001B000000}"/>
    <cellStyle name="Style 1" xfId="28" xr:uid="{00000000-0005-0000-0000-00001C000000}"/>
    <cellStyle name="Tučně" xfId="29" xr:uid="{00000000-0005-0000-0000-00001D000000}"/>
    <cellStyle name="Tučně 2" xfId="30" xr:uid="{00000000-0005-0000-0000-00001E000000}"/>
    <cellStyle name="Tučně 2 2" xfId="31" xr:uid="{00000000-0005-0000-0000-00001F000000}"/>
    <cellStyle name="TYP ŘÁDKU_4(sloupceJ-L)" xfId="32" xr:uid="{00000000-0005-0000-0000-000020000000}"/>
    <cellStyle name="Währung [0]_Tabelle1" xfId="33" xr:uid="{00000000-0005-0000-0000-000021000000}"/>
    <cellStyle name="Währung_Tabelle1" xfId="34" xr:uid="{00000000-0005-0000-0000-000022000000}"/>
    <cellStyle name="základní" xfId="35" xr:uid="{00000000-0005-0000-0000-000023000000}"/>
    <cellStyle name="základní 2" xfId="36" xr:uid="{00000000-0005-0000-0000-000024000000}"/>
    <cellStyle name="základní 2 2" xfId="37" xr:uid="{00000000-0005-0000-0000-00002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Rozpoč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8"/>
  <sheetViews>
    <sheetView tabSelected="1" zoomScale="80" zoomScaleNormal="80" zoomScaleSheetLayoutView="80" workbookViewId="0"/>
  </sheetViews>
  <sheetFormatPr defaultRowHeight="15" x14ac:dyDescent="0.25"/>
  <cols>
    <col min="1" max="1" width="15.25" style="8" bestFit="1" customWidth="1"/>
    <col min="2" max="2" width="36.75" style="8" customWidth="1"/>
    <col min="3" max="3" width="9.75" style="8" customWidth="1"/>
    <col min="4" max="4" width="9" style="8"/>
    <col min="5" max="6" width="11.625" style="19" customWidth="1"/>
    <col min="7" max="7" width="77.75" style="8" customWidth="1"/>
    <col min="8" max="8" width="34.375" style="8" bestFit="1" customWidth="1"/>
    <col min="9" max="16384" width="9" style="8"/>
  </cols>
  <sheetData>
    <row r="1" spans="1:8" ht="15.75" thickTop="1" x14ac:dyDescent="0.25">
      <c r="A1" s="12" t="s">
        <v>14</v>
      </c>
      <c r="B1" s="13" t="s">
        <v>61</v>
      </c>
      <c r="C1" s="14"/>
      <c r="D1" s="14"/>
      <c r="E1" s="15"/>
      <c r="F1" s="14"/>
      <c r="G1" s="16"/>
      <c r="H1" s="16"/>
    </row>
    <row r="2" spans="1:8" x14ac:dyDescent="0.25">
      <c r="A2" s="17" t="s">
        <v>13</v>
      </c>
      <c r="B2" s="1"/>
      <c r="C2" s="1"/>
      <c r="D2" s="1"/>
      <c r="E2" s="18"/>
      <c r="G2" s="20"/>
      <c r="H2" s="21"/>
    </row>
    <row r="3" spans="1:8" x14ac:dyDescent="0.25">
      <c r="A3" s="17" t="s">
        <v>11</v>
      </c>
      <c r="B3" s="1" t="s">
        <v>31</v>
      </c>
      <c r="C3" s="1"/>
      <c r="D3" s="1"/>
      <c r="E3" s="18"/>
      <c r="F3" s="22"/>
      <c r="G3" s="21"/>
      <c r="H3" s="21"/>
    </row>
    <row r="4" spans="1:8" x14ac:dyDescent="0.25">
      <c r="A4" s="17" t="s">
        <v>12</v>
      </c>
      <c r="B4" s="1" t="s">
        <v>8</v>
      </c>
      <c r="D4" s="23"/>
      <c r="E4" s="23"/>
      <c r="G4" s="24"/>
      <c r="H4" s="21"/>
    </row>
    <row r="5" spans="1:8" ht="34.5" customHeight="1" thickBot="1" x14ac:dyDescent="0.3">
      <c r="A5" s="25" t="s">
        <v>0</v>
      </c>
      <c r="B5" s="26" t="s">
        <v>1</v>
      </c>
      <c r="C5" s="27" t="s">
        <v>9</v>
      </c>
      <c r="D5" s="28" t="s">
        <v>2</v>
      </c>
      <c r="E5" s="29" t="s">
        <v>3</v>
      </c>
      <c r="F5" s="29" t="s">
        <v>4</v>
      </c>
      <c r="G5" s="30" t="s">
        <v>5</v>
      </c>
      <c r="H5" s="31" t="s">
        <v>10</v>
      </c>
    </row>
    <row r="6" spans="1:8" ht="15.75" thickTop="1" x14ac:dyDescent="0.25">
      <c r="A6" s="32"/>
      <c r="B6" s="33" t="s">
        <v>24</v>
      </c>
      <c r="C6" s="34"/>
      <c r="D6" s="34"/>
      <c r="E6" s="35"/>
      <c r="F6" s="35">
        <f>SUBTOTAL(9,F7:F19)</f>
        <v>0</v>
      </c>
      <c r="G6" s="36"/>
      <c r="H6" s="37"/>
    </row>
    <row r="7" spans="1:8" ht="171" customHeight="1" x14ac:dyDescent="0.25">
      <c r="A7" s="38"/>
      <c r="B7" s="10" t="s">
        <v>50</v>
      </c>
      <c r="C7" s="39">
        <v>1</v>
      </c>
      <c r="D7" s="39" t="s">
        <v>7</v>
      </c>
      <c r="E7" s="40"/>
      <c r="F7" s="40">
        <f t="shared" ref="F7:F19" si="0">E7*C7</f>
        <v>0</v>
      </c>
      <c r="G7" s="6" t="s">
        <v>90</v>
      </c>
      <c r="H7" s="7"/>
    </row>
    <row r="8" spans="1:8" ht="90" customHeight="1" x14ac:dyDescent="0.25">
      <c r="A8" s="38"/>
      <c r="B8" s="10" t="s">
        <v>49</v>
      </c>
      <c r="C8" s="39">
        <v>2</v>
      </c>
      <c r="D8" s="39" t="s">
        <v>7</v>
      </c>
      <c r="E8" s="40"/>
      <c r="F8" s="40">
        <f>E8*C8</f>
        <v>0</v>
      </c>
      <c r="G8" s="2" t="s">
        <v>71</v>
      </c>
      <c r="H8" s="41"/>
    </row>
    <row r="9" spans="1:8" x14ac:dyDescent="0.25">
      <c r="A9" s="38"/>
      <c r="B9" s="10" t="s">
        <v>47</v>
      </c>
      <c r="C9" s="39">
        <v>2</v>
      </c>
      <c r="D9" s="39" t="s">
        <v>7</v>
      </c>
      <c r="E9" s="40"/>
      <c r="F9" s="40">
        <f>E9*C9</f>
        <v>0</v>
      </c>
      <c r="G9" s="2" t="s">
        <v>48</v>
      </c>
      <c r="H9" s="41"/>
    </row>
    <row r="10" spans="1:8" ht="126.75" customHeight="1" x14ac:dyDescent="0.25">
      <c r="A10" s="38"/>
      <c r="B10" s="10" t="s">
        <v>56</v>
      </c>
      <c r="C10" s="39">
        <v>2</v>
      </c>
      <c r="D10" s="39" t="s">
        <v>7</v>
      </c>
      <c r="E10" s="40"/>
      <c r="F10" s="40">
        <f t="shared" si="0"/>
        <v>0</v>
      </c>
      <c r="G10" s="2" t="s">
        <v>74</v>
      </c>
      <c r="H10" s="42"/>
    </row>
    <row r="11" spans="1:8" ht="105" x14ac:dyDescent="0.25">
      <c r="A11" s="38"/>
      <c r="B11" s="10" t="s">
        <v>72</v>
      </c>
      <c r="C11" s="39">
        <v>2</v>
      </c>
      <c r="D11" s="39" t="s">
        <v>7</v>
      </c>
      <c r="E11" s="40"/>
      <c r="F11" s="40">
        <f t="shared" si="0"/>
        <v>0</v>
      </c>
      <c r="G11" s="2" t="s">
        <v>73</v>
      </c>
      <c r="H11" s="9"/>
    </row>
    <row r="12" spans="1:8" ht="45" x14ac:dyDescent="0.25">
      <c r="A12" s="38"/>
      <c r="B12" s="10" t="s">
        <v>57</v>
      </c>
      <c r="C12" s="39">
        <v>2</v>
      </c>
      <c r="D12" s="39" t="s">
        <v>7</v>
      </c>
      <c r="E12" s="40"/>
      <c r="F12" s="40">
        <f t="shared" si="0"/>
        <v>0</v>
      </c>
      <c r="G12" s="2" t="s">
        <v>75</v>
      </c>
      <c r="H12" s="9"/>
    </row>
    <row r="13" spans="1:8" x14ac:dyDescent="0.25">
      <c r="A13" s="38"/>
      <c r="B13" s="10" t="s">
        <v>67</v>
      </c>
      <c r="C13" s="39">
        <v>1</v>
      </c>
      <c r="D13" s="39" t="s">
        <v>6</v>
      </c>
      <c r="E13" s="40"/>
      <c r="F13" s="40">
        <f t="shared" si="0"/>
        <v>0</v>
      </c>
      <c r="G13" s="2" t="s">
        <v>68</v>
      </c>
      <c r="H13" s="9"/>
    </row>
    <row r="14" spans="1:8" ht="105" x14ac:dyDescent="0.25">
      <c r="A14" s="38"/>
      <c r="B14" s="10" t="s">
        <v>69</v>
      </c>
      <c r="C14" s="39">
        <v>1</v>
      </c>
      <c r="D14" s="39" t="s">
        <v>7</v>
      </c>
      <c r="E14" s="40"/>
      <c r="F14" s="40">
        <f t="shared" si="0"/>
        <v>0</v>
      </c>
      <c r="G14" s="3" t="s">
        <v>70</v>
      </c>
      <c r="H14" s="9"/>
    </row>
    <row r="15" spans="1:8" ht="45" x14ac:dyDescent="0.25">
      <c r="A15" s="38"/>
      <c r="B15" s="10" t="s">
        <v>66</v>
      </c>
      <c r="C15" s="39">
        <v>1</v>
      </c>
      <c r="D15" s="39" t="s">
        <v>7</v>
      </c>
      <c r="E15" s="40"/>
      <c r="F15" s="40">
        <f t="shared" si="0"/>
        <v>0</v>
      </c>
      <c r="G15" s="2" t="s">
        <v>76</v>
      </c>
      <c r="H15" s="9"/>
    </row>
    <row r="16" spans="1:8" ht="30" x14ac:dyDescent="0.25">
      <c r="A16" s="38"/>
      <c r="B16" s="10" t="s">
        <v>52</v>
      </c>
      <c r="C16" s="39">
        <v>1</v>
      </c>
      <c r="D16" s="39" t="s">
        <v>7</v>
      </c>
      <c r="E16" s="40"/>
      <c r="F16" s="40">
        <f t="shared" si="0"/>
        <v>0</v>
      </c>
      <c r="G16" s="2" t="s">
        <v>51</v>
      </c>
      <c r="H16" s="41"/>
    </row>
    <row r="17" spans="1:8" x14ac:dyDescent="0.25">
      <c r="A17" s="38"/>
      <c r="B17" s="10" t="s">
        <v>53</v>
      </c>
      <c r="C17" s="39">
        <v>1</v>
      </c>
      <c r="D17" s="39" t="s">
        <v>7</v>
      </c>
      <c r="E17" s="40"/>
      <c r="F17" s="40">
        <f t="shared" si="0"/>
        <v>0</v>
      </c>
      <c r="G17" s="2" t="s">
        <v>65</v>
      </c>
      <c r="H17" s="9"/>
    </row>
    <row r="18" spans="1:8" ht="45" x14ac:dyDescent="0.25">
      <c r="A18" s="38"/>
      <c r="B18" s="10" t="s">
        <v>63</v>
      </c>
      <c r="C18" s="39">
        <v>1</v>
      </c>
      <c r="D18" s="39" t="s">
        <v>7</v>
      </c>
      <c r="E18" s="40"/>
      <c r="F18" s="40">
        <f t="shared" si="0"/>
        <v>0</v>
      </c>
      <c r="G18" s="2" t="s">
        <v>77</v>
      </c>
      <c r="H18" s="9"/>
    </row>
    <row r="19" spans="1:8" ht="30.75" thickBot="1" x14ac:dyDescent="0.3">
      <c r="A19" s="38"/>
      <c r="B19" s="10" t="s">
        <v>39</v>
      </c>
      <c r="C19" s="39">
        <v>1</v>
      </c>
      <c r="D19" s="39" t="s">
        <v>7</v>
      </c>
      <c r="E19" s="40"/>
      <c r="F19" s="40">
        <f t="shared" si="0"/>
        <v>0</v>
      </c>
      <c r="G19" s="4" t="s">
        <v>64</v>
      </c>
      <c r="H19" s="41"/>
    </row>
    <row r="20" spans="1:8" ht="15.75" thickTop="1" x14ac:dyDescent="0.25">
      <c r="A20" s="32"/>
      <c r="B20" s="33" t="s">
        <v>25</v>
      </c>
      <c r="C20" s="34"/>
      <c r="D20" s="34"/>
      <c r="E20" s="35"/>
      <c r="F20" s="35">
        <f>SUBTOTAL(9,F21:F25)</f>
        <v>0</v>
      </c>
      <c r="G20" s="36"/>
      <c r="H20" s="37"/>
    </row>
    <row r="21" spans="1:8" ht="45" x14ac:dyDescent="0.25">
      <c r="A21" s="38"/>
      <c r="B21" s="10" t="s">
        <v>16</v>
      </c>
      <c r="C21" s="39">
        <v>1</v>
      </c>
      <c r="D21" s="39" t="s">
        <v>7</v>
      </c>
      <c r="E21" s="40"/>
      <c r="F21" s="40">
        <f>E21*C21</f>
        <v>0</v>
      </c>
      <c r="G21" s="5" t="s">
        <v>46</v>
      </c>
      <c r="H21" s="41"/>
    </row>
    <row r="22" spans="1:8" x14ac:dyDescent="0.25">
      <c r="A22" s="38"/>
      <c r="B22" s="10" t="s">
        <v>15</v>
      </c>
      <c r="C22" s="39">
        <v>1</v>
      </c>
      <c r="D22" s="39" t="s">
        <v>7</v>
      </c>
      <c r="E22" s="40"/>
      <c r="F22" s="40">
        <f>E22*C22</f>
        <v>0</v>
      </c>
      <c r="G22" s="2" t="s">
        <v>30</v>
      </c>
      <c r="H22" s="41"/>
    </row>
    <row r="23" spans="1:8" ht="45" x14ac:dyDescent="0.25">
      <c r="A23" s="38"/>
      <c r="B23" s="10" t="s">
        <v>55</v>
      </c>
      <c r="C23" s="39">
        <v>1</v>
      </c>
      <c r="D23" s="39" t="s">
        <v>7</v>
      </c>
      <c r="E23" s="40"/>
      <c r="F23" s="40">
        <f>E23*C23</f>
        <v>0</v>
      </c>
      <c r="G23" s="2" t="s">
        <v>78</v>
      </c>
      <c r="H23" s="9"/>
    </row>
    <row r="24" spans="1:8" ht="124.5" customHeight="1" x14ac:dyDescent="0.25">
      <c r="A24" s="38"/>
      <c r="B24" s="10" t="s">
        <v>54</v>
      </c>
      <c r="C24" s="39">
        <v>1</v>
      </c>
      <c r="D24" s="39" t="s">
        <v>7</v>
      </c>
      <c r="E24" s="40"/>
      <c r="F24" s="40">
        <f>E24*C24</f>
        <v>0</v>
      </c>
      <c r="G24" s="3" t="s">
        <v>79</v>
      </c>
      <c r="H24" s="41"/>
    </row>
    <row r="25" spans="1:8" ht="120.75" thickBot="1" x14ac:dyDescent="0.3">
      <c r="A25" s="38"/>
      <c r="B25" s="10" t="s">
        <v>17</v>
      </c>
      <c r="C25" s="39">
        <v>1</v>
      </c>
      <c r="D25" s="39" t="s">
        <v>7</v>
      </c>
      <c r="E25" s="40"/>
      <c r="F25" s="40">
        <f>E25*C25</f>
        <v>0</v>
      </c>
      <c r="G25" s="4" t="s">
        <v>80</v>
      </c>
      <c r="H25" s="41"/>
    </row>
    <row r="26" spans="1:8" ht="15.75" thickTop="1" x14ac:dyDescent="0.25">
      <c r="A26" s="32"/>
      <c r="B26" s="33" t="s">
        <v>32</v>
      </c>
      <c r="C26" s="34"/>
      <c r="D26" s="34"/>
      <c r="E26" s="35"/>
      <c r="F26" s="35">
        <f>SUBTOTAL(9,F27:F35)</f>
        <v>0</v>
      </c>
      <c r="G26" s="36"/>
      <c r="H26" s="37"/>
    </row>
    <row r="27" spans="1:8" ht="90" customHeight="1" x14ac:dyDescent="0.25">
      <c r="A27" s="38"/>
      <c r="B27" s="10" t="s">
        <v>32</v>
      </c>
      <c r="C27" s="39">
        <v>1</v>
      </c>
      <c r="D27" s="39" t="s">
        <v>7</v>
      </c>
      <c r="E27" s="40"/>
      <c r="F27" s="40">
        <f t="shared" ref="F27:F35" si="1">E27*C27</f>
        <v>0</v>
      </c>
      <c r="G27" s="2" t="s">
        <v>85</v>
      </c>
      <c r="H27" s="9"/>
    </row>
    <row r="28" spans="1:8" ht="90" x14ac:dyDescent="0.25">
      <c r="A28" s="38"/>
      <c r="B28" s="10" t="s">
        <v>82</v>
      </c>
      <c r="C28" s="39">
        <v>1</v>
      </c>
      <c r="D28" s="39" t="s">
        <v>7</v>
      </c>
      <c r="E28" s="40"/>
      <c r="F28" s="40">
        <f t="shared" ref="F28" si="2">E28*C28</f>
        <v>0</v>
      </c>
      <c r="G28" s="2" t="s">
        <v>83</v>
      </c>
      <c r="H28" s="9"/>
    </row>
    <row r="29" spans="1:8" ht="30" x14ac:dyDescent="0.25">
      <c r="A29" s="38"/>
      <c r="B29" s="10" t="s">
        <v>35</v>
      </c>
      <c r="C29" s="39">
        <v>1</v>
      </c>
      <c r="D29" s="39" t="s">
        <v>7</v>
      </c>
      <c r="E29" s="40"/>
      <c r="F29" s="40">
        <f t="shared" si="1"/>
        <v>0</v>
      </c>
      <c r="G29" s="2" t="s">
        <v>37</v>
      </c>
      <c r="H29" s="9"/>
    </row>
    <row r="30" spans="1:8" ht="30" x14ac:dyDescent="0.25">
      <c r="A30" s="38"/>
      <c r="B30" s="10" t="s">
        <v>33</v>
      </c>
      <c r="C30" s="39">
        <v>1</v>
      </c>
      <c r="D30" s="39" t="s">
        <v>7</v>
      </c>
      <c r="E30" s="40"/>
      <c r="F30" s="40">
        <f t="shared" si="1"/>
        <v>0</v>
      </c>
      <c r="G30" s="2" t="s">
        <v>41</v>
      </c>
      <c r="H30" s="9"/>
    </row>
    <row r="31" spans="1:8" x14ac:dyDescent="0.25">
      <c r="A31" s="38"/>
      <c r="B31" s="10" t="s">
        <v>45</v>
      </c>
      <c r="C31" s="39">
        <v>1</v>
      </c>
      <c r="D31" s="39" t="s">
        <v>7</v>
      </c>
      <c r="E31" s="40"/>
      <c r="F31" s="40">
        <f t="shared" si="1"/>
        <v>0</v>
      </c>
      <c r="G31" s="2" t="s">
        <v>43</v>
      </c>
      <c r="H31" s="41"/>
    </row>
    <row r="32" spans="1:8" ht="30" x14ac:dyDescent="0.25">
      <c r="A32" s="38"/>
      <c r="B32" s="10" t="s">
        <v>42</v>
      </c>
      <c r="C32" s="39">
        <v>1</v>
      </c>
      <c r="D32" s="39" t="s">
        <v>7</v>
      </c>
      <c r="E32" s="40"/>
      <c r="F32" s="40">
        <f t="shared" si="1"/>
        <v>0</v>
      </c>
      <c r="G32" s="2" t="s">
        <v>44</v>
      </c>
      <c r="H32" s="41"/>
    </row>
    <row r="33" spans="1:8" ht="45" x14ac:dyDescent="0.25">
      <c r="A33" s="38"/>
      <c r="B33" s="10" t="s">
        <v>36</v>
      </c>
      <c r="C33" s="39">
        <v>1</v>
      </c>
      <c r="D33" s="39" t="s">
        <v>7</v>
      </c>
      <c r="E33" s="40"/>
      <c r="F33" s="40">
        <f t="shared" si="1"/>
        <v>0</v>
      </c>
      <c r="G33" s="6" t="s">
        <v>81</v>
      </c>
      <c r="H33" s="7"/>
    </row>
    <row r="34" spans="1:8" ht="45" x14ac:dyDescent="0.25">
      <c r="A34" s="38"/>
      <c r="B34" s="10" t="s">
        <v>34</v>
      </c>
      <c r="C34" s="39">
        <v>1</v>
      </c>
      <c r="D34" s="39" t="s">
        <v>7</v>
      </c>
      <c r="E34" s="40"/>
      <c r="F34" s="40">
        <f t="shared" si="1"/>
        <v>0</v>
      </c>
      <c r="G34" s="3" t="s">
        <v>84</v>
      </c>
      <c r="H34" s="41"/>
    </row>
    <row r="35" spans="1:8" ht="45.75" thickBot="1" x14ac:dyDescent="0.3">
      <c r="A35" s="38"/>
      <c r="B35" s="10" t="s">
        <v>40</v>
      </c>
      <c r="C35" s="39">
        <v>1</v>
      </c>
      <c r="D35" s="39" t="s">
        <v>7</v>
      </c>
      <c r="E35" s="40"/>
      <c r="F35" s="40">
        <f t="shared" si="1"/>
        <v>0</v>
      </c>
      <c r="G35" s="2" t="s">
        <v>86</v>
      </c>
      <c r="H35" s="41"/>
    </row>
    <row r="36" spans="1:8" ht="15.75" thickTop="1" x14ac:dyDescent="0.25">
      <c r="A36" s="32"/>
      <c r="B36" s="33" t="s">
        <v>26</v>
      </c>
      <c r="C36" s="34"/>
      <c r="D36" s="34"/>
      <c r="E36" s="35"/>
      <c r="F36" s="35">
        <f>SUBTOTAL(9,F37:F42)</f>
        <v>0</v>
      </c>
      <c r="G36" s="36"/>
      <c r="H36" s="37"/>
    </row>
    <row r="37" spans="1:8" ht="15" customHeight="1" x14ac:dyDescent="0.25">
      <c r="A37" s="38"/>
      <c r="B37" s="10" t="s">
        <v>20</v>
      </c>
      <c r="C37" s="39">
        <v>200</v>
      </c>
      <c r="D37" s="39" t="s">
        <v>19</v>
      </c>
      <c r="E37" s="40"/>
      <c r="F37" s="40">
        <f t="shared" ref="F37:F42" si="3">E37*C37</f>
        <v>0</v>
      </c>
      <c r="G37" s="2" t="s">
        <v>38</v>
      </c>
      <c r="H37" s="9"/>
    </row>
    <row r="38" spans="1:8" ht="15" customHeight="1" x14ac:dyDescent="0.25">
      <c r="A38" s="38"/>
      <c r="B38" s="10" t="s">
        <v>21</v>
      </c>
      <c r="C38" s="39">
        <v>100</v>
      </c>
      <c r="D38" s="39" t="s">
        <v>19</v>
      </c>
      <c r="E38" s="40"/>
      <c r="F38" s="40">
        <f t="shared" si="3"/>
        <v>0</v>
      </c>
      <c r="G38" s="2" t="s">
        <v>58</v>
      </c>
      <c r="H38" s="9"/>
    </row>
    <row r="39" spans="1:8" ht="30" x14ac:dyDescent="0.25">
      <c r="A39" s="38"/>
      <c r="B39" s="10" t="s">
        <v>29</v>
      </c>
      <c r="C39" s="39">
        <v>100</v>
      </c>
      <c r="D39" s="39" t="s">
        <v>19</v>
      </c>
      <c r="E39" s="40"/>
      <c r="F39" s="40">
        <f t="shared" si="3"/>
        <v>0</v>
      </c>
      <c r="G39" s="2" t="s">
        <v>62</v>
      </c>
      <c r="H39" s="9"/>
    </row>
    <row r="40" spans="1:8" ht="60" x14ac:dyDescent="0.25">
      <c r="A40" s="38"/>
      <c r="B40" s="10" t="s">
        <v>88</v>
      </c>
      <c r="C40" s="39">
        <v>1</v>
      </c>
      <c r="D40" s="39" t="s">
        <v>7</v>
      </c>
      <c r="E40" s="40"/>
      <c r="F40" s="40">
        <f>E40*C40</f>
        <v>0</v>
      </c>
      <c r="G40" s="2" t="s">
        <v>87</v>
      </c>
      <c r="H40" s="9"/>
    </row>
    <row r="41" spans="1:8" ht="30" x14ac:dyDescent="0.25">
      <c r="A41" s="38"/>
      <c r="B41" s="11" t="s">
        <v>60</v>
      </c>
      <c r="C41" s="43">
        <v>1</v>
      </c>
      <c r="D41" s="43" t="s">
        <v>6</v>
      </c>
      <c r="E41" s="40"/>
      <c r="F41" s="44">
        <f t="shared" si="3"/>
        <v>0</v>
      </c>
      <c r="G41" s="3" t="s">
        <v>59</v>
      </c>
      <c r="H41" s="41"/>
    </row>
    <row r="42" spans="1:8" ht="30.75" thickBot="1" x14ac:dyDescent="0.3">
      <c r="A42" s="38"/>
      <c r="B42" s="11" t="s">
        <v>28</v>
      </c>
      <c r="C42" s="43">
        <v>1</v>
      </c>
      <c r="D42" s="43" t="s">
        <v>7</v>
      </c>
      <c r="E42" s="40"/>
      <c r="F42" s="44">
        <f t="shared" si="3"/>
        <v>0</v>
      </c>
      <c r="G42" s="3" t="s">
        <v>89</v>
      </c>
      <c r="H42" s="41"/>
    </row>
    <row r="43" spans="1:8" ht="18" customHeight="1" thickTop="1" x14ac:dyDescent="0.25">
      <c r="A43" s="32"/>
      <c r="B43" s="33" t="s">
        <v>27</v>
      </c>
      <c r="C43" s="34"/>
      <c r="D43" s="34"/>
      <c r="E43" s="35"/>
      <c r="F43" s="35">
        <f>SUBTOTAL(9,F44:F45)</f>
        <v>0</v>
      </c>
      <c r="G43" s="36"/>
      <c r="H43" s="37"/>
    </row>
    <row r="44" spans="1:8" x14ac:dyDescent="0.25">
      <c r="A44" s="38"/>
      <c r="B44" s="11" t="s">
        <v>23</v>
      </c>
      <c r="C44" s="43">
        <v>1</v>
      </c>
      <c r="D44" s="43" t="s">
        <v>6</v>
      </c>
      <c r="E44" s="44"/>
      <c r="F44" s="44">
        <f>E44*C44</f>
        <v>0</v>
      </c>
      <c r="G44" s="3"/>
      <c r="H44" s="41"/>
    </row>
    <row r="45" spans="1:8" ht="15.75" thickBot="1" x14ac:dyDescent="0.3">
      <c r="A45" s="38"/>
      <c r="B45" s="11" t="s">
        <v>22</v>
      </c>
      <c r="C45" s="43">
        <v>1</v>
      </c>
      <c r="D45" s="43" t="s">
        <v>6</v>
      </c>
      <c r="E45" s="44"/>
      <c r="F45" s="44">
        <f>E45*C45</f>
        <v>0</v>
      </c>
      <c r="G45" s="3"/>
      <c r="H45" s="41"/>
    </row>
    <row r="46" spans="1:8" ht="15.75" thickTop="1" x14ac:dyDescent="0.25">
      <c r="A46" s="32"/>
      <c r="B46" s="33" t="s">
        <v>91</v>
      </c>
      <c r="C46" s="34"/>
      <c r="D46" s="34"/>
      <c r="E46" s="35"/>
      <c r="F46" s="35">
        <f>SUBTOTAL(9,F47:F52)</f>
        <v>0</v>
      </c>
      <c r="G46" s="36"/>
      <c r="H46" s="37"/>
    </row>
    <row r="47" spans="1:8" ht="90" x14ac:dyDescent="0.25">
      <c r="A47" s="38"/>
      <c r="B47" s="10"/>
      <c r="C47" s="39">
        <v>3</v>
      </c>
      <c r="D47" s="39" t="s">
        <v>7</v>
      </c>
      <c r="E47" s="40"/>
      <c r="F47" s="40">
        <f t="shared" ref="F47:F49" si="4">E47*C47</f>
        <v>0</v>
      </c>
      <c r="G47" s="2" t="s">
        <v>92</v>
      </c>
      <c r="H47" s="9"/>
    </row>
    <row r="48" spans="1:8" ht="90" x14ac:dyDescent="0.25">
      <c r="A48" s="38"/>
      <c r="B48" s="10"/>
      <c r="C48" s="39">
        <v>2</v>
      </c>
      <c r="D48" s="39" t="s">
        <v>7</v>
      </c>
      <c r="E48" s="40"/>
      <c r="F48" s="40">
        <f t="shared" si="4"/>
        <v>0</v>
      </c>
      <c r="G48" s="2" t="s">
        <v>93</v>
      </c>
      <c r="H48" s="9"/>
    </row>
    <row r="49" spans="1:10" ht="120" x14ac:dyDescent="0.25">
      <c r="A49" s="38"/>
      <c r="B49" s="10"/>
      <c r="C49" s="39">
        <v>6</v>
      </c>
      <c r="D49" s="39" t="s">
        <v>7</v>
      </c>
      <c r="E49" s="40"/>
      <c r="F49" s="40">
        <f t="shared" si="4"/>
        <v>0</v>
      </c>
      <c r="G49" s="2" t="s">
        <v>102</v>
      </c>
      <c r="H49" s="9"/>
    </row>
    <row r="50" spans="1:10" ht="45" x14ac:dyDescent="0.25">
      <c r="A50" s="38"/>
      <c r="B50" s="10"/>
      <c r="C50" s="39">
        <v>2</v>
      </c>
      <c r="D50" s="39" t="s">
        <v>7</v>
      </c>
      <c r="E50" s="40"/>
      <c r="F50" s="40">
        <f>E50*C50</f>
        <v>0</v>
      </c>
      <c r="G50" s="2" t="s">
        <v>94</v>
      </c>
      <c r="H50" s="9"/>
    </row>
    <row r="51" spans="1:10" ht="90" x14ac:dyDescent="0.25">
      <c r="A51" s="38"/>
      <c r="B51" s="11"/>
      <c r="C51" s="43">
        <v>1</v>
      </c>
      <c r="D51" s="43" t="s">
        <v>7</v>
      </c>
      <c r="E51" s="40"/>
      <c r="F51" s="44">
        <f t="shared" ref="F51:F55" si="5">E51*C51</f>
        <v>0</v>
      </c>
      <c r="G51" s="3" t="s">
        <v>95</v>
      </c>
      <c r="H51" s="41"/>
    </row>
    <row r="52" spans="1:10" ht="90" x14ac:dyDescent="0.25">
      <c r="A52" s="38"/>
      <c r="B52" s="11"/>
      <c r="C52" s="43">
        <v>2</v>
      </c>
      <c r="D52" s="43" t="s">
        <v>7</v>
      </c>
      <c r="E52" s="40"/>
      <c r="F52" s="44">
        <f t="shared" si="5"/>
        <v>0</v>
      </c>
      <c r="G52" s="3" t="s">
        <v>96</v>
      </c>
      <c r="H52" s="41"/>
    </row>
    <row r="53" spans="1:10" ht="60" x14ac:dyDescent="0.25">
      <c r="A53" s="38"/>
      <c r="B53" s="10"/>
      <c r="C53" s="39">
        <v>1</v>
      </c>
      <c r="D53" s="39" t="s">
        <v>7</v>
      </c>
      <c r="E53" s="40"/>
      <c r="F53" s="40">
        <f t="shared" si="5"/>
        <v>0</v>
      </c>
      <c r="G53" s="2" t="s">
        <v>97</v>
      </c>
      <c r="H53" s="9"/>
    </row>
    <row r="54" spans="1:10" x14ac:dyDescent="0.25">
      <c r="A54" s="38"/>
      <c r="B54" s="10"/>
      <c r="C54" s="39">
        <v>2</v>
      </c>
      <c r="D54" s="39" t="s">
        <v>7</v>
      </c>
      <c r="E54" s="40"/>
      <c r="F54" s="40">
        <f t="shared" si="5"/>
        <v>0</v>
      </c>
      <c r="G54" s="2" t="s">
        <v>98</v>
      </c>
      <c r="H54" s="9"/>
    </row>
    <row r="55" spans="1:10" x14ac:dyDescent="0.25">
      <c r="A55" s="38"/>
      <c r="B55" s="10"/>
      <c r="C55" s="39">
        <v>2</v>
      </c>
      <c r="D55" s="39" t="s">
        <v>7</v>
      </c>
      <c r="E55" s="40"/>
      <c r="F55" s="40">
        <f t="shared" si="5"/>
        <v>0</v>
      </c>
      <c r="G55" s="2" t="s">
        <v>99</v>
      </c>
      <c r="H55" s="9"/>
    </row>
    <row r="56" spans="1:10" x14ac:dyDescent="0.25">
      <c r="A56" s="38"/>
      <c r="B56" s="10"/>
      <c r="C56" s="39">
        <v>1</v>
      </c>
      <c r="D56" s="39" t="s">
        <v>6</v>
      </c>
      <c r="E56" s="40"/>
      <c r="F56" s="40">
        <f>E56*C56</f>
        <v>0</v>
      </c>
      <c r="G56" s="2" t="s">
        <v>100</v>
      </c>
      <c r="H56" s="9"/>
    </row>
    <row r="57" spans="1:10" ht="30.75" thickBot="1" x14ac:dyDescent="0.3">
      <c r="A57" s="38"/>
      <c r="B57" s="11"/>
      <c r="C57" s="43">
        <v>1</v>
      </c>
      <c r="D57" s="43" t="s">
        <v>6</v>
      </c>
      <c r="E57" s="40"/>
      <c r="F57" s="44">
        <f t="shared" ref="F57" si="6">E57*C57</f>
        <v>0</v>
      </c>
      <c r="G57" s="3" t="s">
        <v>101</v>
      </c>
      <c r="H57" s="41"/>
    </row>
    <row r="58" spans="1:10" ht="33.75" customHeight="1" thickTop="1" thickBot="1" x14ac:dyDescent="0.3">
      <c r="A58" s="45"/>
      <c r="B58" s="46" t="s">
        <v>18</v>
      </c>
      <c r="C58" s="47"/>
      <c r="D58" s="47"/>
      <c r="E58" s="48"/>
      <c r="F58" s="49">
        <f>SUBTOTAL(9,F6:F57)</f>
        <v>0</v>
      </c>
      <c r="G58" s="50"/>
      <c r="H58" s="51"/>
    </row>
    <row r="59" spans="1:10" s="52" customFormat="1" ht="15.75" thickTop="1" x14ac:dyDescent="0.25">
      <c r="A59" s="8"/>
      <c r="B59" s="8"/>
      <c r="C59" s="8"/>
      <c r="D59" s="8"/>
      <c r="E59" s="19"/>
      <c r="F59" s="19"/>
      <c r="G59" s="8"/>
      <c r="H59" s="8"/>
      <c r="I59" s="8"/>
      <c r="J59" s="8"/>
    </row>
    <row r="60" spans="1:10" x14ac:dyDescent="0.25">
      <c r="A60" s="53"/>
      <c r="B60" s="53"/>
      <c r="C60" s="53"/>
      <c r="D60" s="53"/>
      <c r="E60" s="54"/>
      <c r="F60" s="55"/>
      <c r="G60" s="53"/>
    </row>
    <row r="61" spans="1:10" x14ac:dyDescent="0.25">
      <c r="A61" s="53"/>
      <c r="B61" s="53"/>
      <c r="C61" s="53"/>
      <c r="D61" s="53"/>
      <c r="E61" s="56"/>
      <c r="F61" s="55"/>
      <c r="G61" s="53"/>
    </row>
    <row r="62" spans="1:10" x14ac:dyDescent="0.25">
      <c r="A62" s="53"/>
      <c r="B62" s="53"/>
      <c r="C62" s="53"/>
      <c r="E62" s="54"/>
      <c r="F62" s="55"/>
      <c r="G62" s="53"/>
    </row>
    <row r="63" spans="1:10" x14ac:dyDescent="0.25">
      <c r="B63" s="53"/>
    </row>
    <row r="64" spans="1:10" x14ac:dyDescent="0.25">
      <c r="B64" s="53"/>
      <c r="D64" s="53"/>
    </row>
    <row r="68" spans="6:6" x14ac:dyDescent="0.25">
      <c r="F68" s="54"/>
    </row>
  </sheetData>
  <phoneticPr fontId="14" type="noConversion"/>
  <printOptions horizontalCentered="1"/>
  <pageMargins left="0.19685039370078741" right="0.19685039370078741" top="0.39370078740157483" bottom="0.39370078740157483" header="0.39370078740157483" footer="0.43307086614173229"/>
  <pageSetup paperSize="9" scale="54" fitToHeight="0" orientation="portrait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sal</vt:lpstr>
      <vt:lpstr>sal!Názvy_tisku</vt:lpstr>
      <vt:lpstr>sal!Oblast_tisku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Antonín Štengl, AVETON s.r.o.</dc:creator>
  <cp:lastModifiedBy>Ing. Antonín Štengl</cp:lastModifiedBy>
  <cp:lastPrinted>2016-11-11T07:07:57Z</cp:lastPrinted>
  <dcterms:created xsi:type="dcterms:W3CDTF">2005-05-25T07:14:24Z</dcterms:created>
  <dcterms:modified xsi:type="dcterms:W3CDTF">2022-03-19T21:59:37Z</dcterms:modified>
</cp:coreProperties>
</file>